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15192" windowHeight="12120"/>
  </bookViews>
  <sheets>
    <sheet name="TEST" sheetId="9" r:id="rId1"/>
    <sheet name="WSO" sheetId="7" state="hidden" r:id="rId2"/>
  </sheets>
  <calcPr calcId="125725" iterateDelta="1E-4"/>
</workbook>
</file>

<file path=xl/calcChain.xml><?xml version="1.0" encoding="utf-8"?>
<calcChain xmlns="http://schemas.openxmlformats.org/spreadsheetml/2006/main">
  <c r="AE62" i="9"/>
  <c r="AE63"/>
  <c r="AE64"/>
  <c r="AE65"/>
  <c r="AE71"/>
  <c r="AE7"/>
  <c r="AE8"/>
  <c r="AE9"/>
  <c r="AE10"/>
  <c r="AE13"/>
  <c r="AE14"/>
  <c r="AE15"/>
  <c r="AE16"/>
  <c r="AE19"/>
  <c r="AE20"/>
  <c r="AE21"/>
  <c r="AE22"/>
  <c r="AE25"/>
  <c r="AE26"/>
  <c r="AE27"/>
  <c r="AE28"/>
  <c r="AE31"/>
  <c r="AE32"/>
  <c r="AE33"/>
  <c r="AE34"/>
  <c r="AE37"/>
  <c r="AE38"/>
  <c r="AE39"/>
  <c r="AE40"/>
  <c r="AE43"/>
  <c r="AE44"/>
  <c r="AE45"/>
  <c r="AE46"/>
  <c r="AE49"/>
  <c r="AE50"/>
  <c r="AE51"/>
  <c r="AE52"/>
  <c r="AE55"/>
  <c r="AE56"/>
  <c r="AE57"/>
  <c r="AE58"/>
  <c r="AE68"/>
  <c r="AE69"/>
  <c r="AE70"/>
  <c r="AE2"/>
  <c r="AE3"/>
  <c r="AE4"/>
  <c r="AE1"/>
  <c r="AF11" l="1"/>
  <c r="AF59"/>
  <c r="AF53"/>
  <c r="AF47"/>
  <c r="AF41"/>
  <c r="AF35"/>
  <c r="AF29"/>
  <c r="AF23"/>
  <c r="AF17"/>
  <c r="AF66"/>
  <c r="AF5"/>
  <c r="AF72"/>
  <c r="AF73" l="1"/>
  <c r="AF74" s="1"/>
  <c r="AF75" s="1"/>
  <c r="B10" l="1"/>
  <c r="B11" s="1"/>
</calcChain>
</file>

<file path=xl/sharedStrings.xml><?xml version="1.0" encoding="utf-8"?>
<sst xmlns="http://schemas.openxmlformats.org/spreadsheetml/2006/main" count="171" uniqueCount="80">
  <si>
    <t>niedostateczny</t>
  </si>
  <si>
    <t xml:space="preserve">dopuszczający </t>
  </si>
  <si>
    <t xml:space="preserve">dostateczny </t>
  </si>
  <si>
    <t xml:space="preserve">dobry </t>
  </si>
  <si>
    <t xml:space="preserve">bardzo dobry </t>
  </si>
  <si>
    <t>celujący</t>
  </si>
  <si>
    <t>b/ ”Jak dogadać się z komputerem”</t>
  </si>
  <si>
    <t>d/ ”Jak dogadać się z softwerem”</t>
  </si>
  <si>
    <t>a/ ”Lekcje z komputerem "</t>
  </si>
  <si>
    <t>a/ Wanda Jochemczyk</t>
  </si>
  <si>
    <t>b/ Iwona Krajewska Kranas</t>
  </si>
  <si>
    <t>d/ Mirosław Wyczółkowski</t>
  </si>
  <si>
    <t>c/ Witold Kranas</t>
  </si>
  <si>
    <t>Imię JAN</t>
  </si>
  <si>
    <t>Nazwisko KOWALSKI</t>
  </si>
  <si>
    <t>Klasa VIIA</t>
  </si>
  <si>
    <t>Numer w dzienniku 12</t>
  </si>
  <si>
    <t>Stanowisko 12</t>
  </si>
  <si>
    <t>TEST NR_3 WIELOKROTNEO WYBORU_KLASA_VII</t>
  </si>
  <si>
    <t>a/ trójkąt</t>
  </si>
  <si>
    <t>b/ kwadrat</t>
  </si>
  <si>
    <t>c/ sześciokąt</t>
  </si>
  <si>
    <t>d/ okrąg</t>
  </si>
  <si>
    <t>1. Jeśli w skrypcie będziemy wielokrotnie powtarzać bloki: przesuń o 100 kroków i obróć w prawo o 60 stopni, to
    zostanie narysowany:</t>
  </si>
  <si>
    <t>3. Ile palików jest używanych przy przenoszeniu krążków, z których są zbudowane wieże Hanoi?</t>
  </si>
  <si>
    <t>a/ 2</t>
  </si>
  <si>
    <t>b/ 3</t>
  </si>
  <si>
    <t>c/ 4</t>
  </si>
  <si>
    <t>d/ 5</t>
  </si>
  <si>
    <t>4. Ile ruchów zostanie wykonanych przez skrypt rekurencyjny będący rozwiązaniem problemu wież Hanoi dla 3 krążków?</t>
  </si>
  <si>
    <t>a/ 1</t>
  </si>
  <si>
    <t>c/ 7</t>
  </si>
  <si>
    <t>d/ 16</t>
  </si>
  <si>
    <t>5. Algorytm Euklidesa umożliwia znalezienie</t>
  </si>
  <si>
    <t>a/ największej z podanych liczb.</t>
  </si>
  <si>
    <t>b/ najmniejszej wspólnej wielokrotności podanych liczb.</t>
  </si>
  <si>
    <t>c/ najmniejszej z podanych liczb.</t>
  </si>
  <si>
    <t>d/ największego wspólnego dzielnika podanych liczb.</t>
  </si>
  <si>
    <t>6. Każdy algorytm musi</t>
  </si>
  <si>
    <t>a/ mieć jeden punkt startu (początek).</t>
  </si>
  <si>
    <t>b/ podawać kolejność wykonywanych kroków</t>
  </si>
  <si>
    <t>c/ być dokładnie sformułowany</t>
  </si>
  <si>
    <t>d/ mieć co najmniej jeden punkt końcowy (zakończenie).</t>
  </si>
  <si>
    <t>7.Zaznacz języki programowania.</t>
  </si>
  <si>
    <t>a/ Android.</t>
  </si>
  <si>
    <t>b/ JavaScript.</t>
  </si>
  <si>
    <t>c/ FireFox.</t>
  </si>
  <si>
    <t>d/ Python.</t>
  </si>
  <si>
    <t>8.Dziesiąty wyraz ciągu Fibonacciego to</t>
  </si>
  <si>
    <t>a/ 13</t>
  </si>
  <si>
    <t>c/ 34</t>
  </si>
  <si>
    <t>d/ 55</t>
  </si>
  <si>
    <t>9. Sortowanie to</t>
  </si>
  <si>
    <t>a/ inaczej porządkowanie</t>
  </si>
  <si>
    <t>b/ układanie elementów w określonej kolejności</t>
  </si>
  <si>
    <t>c/ znajdowanie największego elementu.</t>
  </si>
  <si>
    <t>d/ dzielenie elementów na kategorie (pierwszy sort, drugi sort itd.).</t>
  </si>
  <si>
    <t>10. Który z wymienionych algorytmów sortowania jest uznawany za najszybszy (dla dowolnych danych)?</t>
  </si>
  <si>
    <t>a/ Sortowanie bąbelkowe.</t>
  </si>
  <si>
    <t>b/ Sortowanie przez wybieranie.</t>
  </si>
  <si>
    <t>c/ Sortowanie przez wstawianie.</t>
  </si>
  <si>
    <t>d/ Sortowanie przez scalanie.</t>
  </si>
  <si>
    <t>2. Jeśli w skrypcie będziemy wielokrotnie powtarzać bloki: przesuń o 100 kroków i obróć w prawo o 90 stopni, to
    zostanie narysowany:</t>
  </si>
  <si>
    <t>11. Autorem podręcznika jest:</t>
  </si>
  <si>
    <t>12. Tytuł trzeciego rozdziału to:</t>
  </si>
  <si>
    <t>c/ ”Lekcje z algorytmami"</t>
  </si>
  <si>
    <t>dobry +</t>
  </si>
  <si>
    <t>bardzo dobry +</t>
  </si>
  <si>
    <t>dostateczny +</t>
  </si>
  <si>
    <t>niedostateczny+</t>
  </si>
  <si>
    <t>dopuszczający +</t>
  </si>
  <si>
    <t>b/ 21</t>
  </si>
  <si>
    <t>02.2020</t>
  </si>
  <si>
    <t>Data  03.03.2020</t>
  </si>
  <si>
    <t>dopuszczający -</t>
  </si>
  <si>
    <t>dostateczny -</t>
  </si>
  <si>
    <t>dobry -</t>
  </si>
  <si>
    <t xml:space="preserve">bardzo dobry- </t>
  </si>
  <si>
    <t>bardzo dobry -</t>
  </si>
  <si>
    <t>AKT 09.2023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</si>
</sst>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left" wrapText="1"/>
    </xf>
    <xf numFmtId="0" fontId="6" fillId="3" borderId="0" xfId="0" applyFont="1" applyFill="1"/>
    <xf numFmtId="0" fontId="7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4" fillId="0" borderId="0" xfId="0" applyFont="1" applyBorder="1"/>
    <xf numFmtId="0" fontId="0" fillId="5" borderId="1" xfId="0" applyFill="1" applyBorder="1"/>
    <xf numFmtId="0" fontId="7" fillId="0" borderId="0" xfId="0" applyFont="1"/>
    <xf numFmtId="0" fontId="7" fillId="0" borderId="0" xfId="0" applyFont="1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048576"/>
  <sheetViews>
    <sheetView showGridLines="0" tabSelected="1" zoomScale="115" zoomScaleNormal="115" workbookViewId="0">
      <selection activeCell="D15" sqref="D15"/>
    </sheetView>
  </sheetViews>
  <sheetFormatPr defaultRowHeight="13.2"/>
  <cols>
    <col min="1" max="1" width="98.33203125" bestFit="1" customWidth="1"/>
    <col min="2" max="2" width="8.88671875" customWidth="1"/>
    <col min="4" max="4" width="9.33203125" bestFit="1" customWidth="1"/>
    <col min="5" max="6" width="9.109375" bestFit="1" customWidth="1"/>
    <col min="30" max="33" width="9.109375" hidden="1" customWidth="1"/>
  </cols>
  <sheetData>
    <row r="1" spans="1:32" ht="22.8">
      <c r="A1" s="21" t="s">
        <v>18</v>
      </c>
      <c r="B1" s="22"/>
      <c r="AD1" t="b">
        <v>0</v>
      </c>
      <c r="AE1" s="10">
        <f>IF(AD1=TRUE,1,0)</f>
        <v>0</v>
      </c>
    </row>
    <row r="2" spans="1:32">
      <c r="A2" s="10"/>
      <c r="AD2" t="b">
        <v>0</v>
      </c>
      <c r="AE2" s="10">
        <f t="shared" ref="AE2:AE58" si="0">IF(AD2=TRUE,1,0)</f>
        <v>0</v>
      </c>
    </row>
    <row r="3" spans="1:32">
      <c r="B3" s="11"/>
      <c r="AD3" t="b">
        <v>0</v>
      </c>
      <c r="AE3" s="10">
        <f t="shared" si="0"/>
        <v>0</v>
      </c>
    </row>
    <row r="4" spans="1:32">
      <c r="B4" s="17"/>
      <c r="C4" s="3"/>
      <c r="D4" s="3"/>
      <c r="E4" s="3"/>
      <c r="F4" s="3"/>
      <c r="AD4" t="b">
        <v>0</v>
      </c>
      <c r="AE4" s="10">
        <f t="shared" si="0"/>
        <v>0</v>
      </c>
    </row>
    <row r="5" spans="1:32" ht="17.399999999999999">
      <c r="A5" s="16" t="s">
        <v>73</v>
      </c>
      <c r="B5" s="14" t="s">
        <v>72</v>
      </c>
      <c r="C5" s="19"/>
      <c r="D5" s="3"/>
      <c r="E5" s="3"/>
      <c r="F5" s="3"/>
      <c r="AE5" s="10"/>
      <c r="AF5" s="3" t="b">
        <f>AND(AE1=0,AE2=0,AE3=1,AE4=0)</f>
        <v>0</v>
      </c>
    </row>
    <row r="6" spans="1:32" ht="17.399999999999999">
      <c r="A6" s="16" t="s">
        <v>13</v>
      </c>
      <c r="B6" s="14"/>
      <c r="C6" s="19"/>
      <c r="D6" s="3"/>
      <c r="E6" s="3"/>
      <c r="F6" s="3"/>
      <c r="AE6" s="10"/>
      <c r="AF6" s="3"/>
    </row>
    <row r="7" spans="1:32" ht="17.399999999999999">
      <c r="A7" s="16" t="s">
        <v>14</v>
      </c>
      <c r="B7" s="14"/>
      <c r="C7" s="19"/>
      <c r="D7" s="3"/>
      <c r="E7" s="3"/>
      <c r="F7" s="3"/>
      <c r="AD7" t="b">
        <v>0</v>
      </c>
      <c r="AE7" s="10">
        <f t="shared" si="0"/>
        <v>0</v>
      </c>
      <c r="AF7" s="3"/>
    </row>
    <row r="8" spans="1:32" ht="16.95" customHeight="1">
      <c r="A8" s="16" t="s">
        <v>15</v>
      </c>
      <c r="B8" s="14"/>
      <c r="C8" s="19"/>
      <c r="D8" s="3"/>
      <c r="E8" s="3"/>
      <c r="F8" s="3"/>
      <c r="AD8" t="b">
        <v>0</v>
      </c>
      <c r="AE8" s="10">
        <f t="shared" si="0"/>
        <v>0</v>
      </c>
      <c r="AF8" s="3"/>
    </row>
    <row r="9" spans="1:32" ht="17.399999999999999">
      <c r="A9" s="16" t="s">
        <v>16</v>
      </c>
      <c r="B9" s="14">
        <v>1101</v>
      </c>
      <c r="C9" s="19"/>
      <c r="D9" s="3"/>
      <c r="E9" s="3"/>
      <c r="F9" s="3"/>
      <c r="AD9" t="b">
        <v>0</v>
      </c>
      <c r="AE9" s="10">
        <f t="shared" si="0"/>
        <v>0</v>
      </c>
      <c r="AF9" s="3"/>
    </row>
    <row r="10" spans="1:32" ht="17.399999999999999">
      <c r="A10" s="16" t="s">
        <v>17</v>
      </c>
      <c r="B10" s="14" t="str">
        <f>IF(B9=1101,AF75,"OCENA")</f>
        <v>niedostateczny</v>
      </c>
      <c r="C10" s="19"/>
      <c r="D10" s="3"/>
      <c r="E10" s="3"/>
      <c r="F10" s="3"/>
      <c r="AD10" t="b">
        <v>0</v>
      </c>
      <c r="AE10" s="10">
        <f t="shared" si="0"/>
        <v>0</v>
      </c>
      <c r="AF10" s="3"/>
    </row>
    <row r="11" spans="1:32" ht="17.399999999999999">
      <c r="A11" s="15"/>
      <c r="B11" s="14" t="str">
        <f>IF(B10=1101,AF75,"OCENA")</f>
        <v>OCENA</v>
      </c>
      <c r="C11" s="19"/>
      <c r="D11" s="3"/>
      <c r="E11" s="3"/>
      <c r="F11" s="3"/>
      <c r="AE11" s="10"/>
      <c r="AF11" s="3" t="b">
        <f>AND(AE7=0,AE8=1,AE9=0,AE10=0)</f>
        <v>0</v>
      </c>
    </row>
    <row r="12" spans="1:32">
      <c r="B12" s="20"/>
      <c r="C12" s="19"/>
      <c r="D12" s="3"/>
      <c r="E12" s="3"/>
      <c r="F12" s="3"/>
      <c r="AE12" s="10"/>
      <c r="AF12" s="3"/>
    </row>
    <row r="13" spans="1:32">
      <c r="B13" s="3"/>
      <c r="C13" s="3"/>
      <c r="D13" s="3"/>
      <c r="E13" s="3"/>
      <c r="F13" s="3"/>
      <c r="AD13" t="b">
        <v>0</v>
      </c>
      <c r="AE13" s="10">
        <f t="shared" si="0"/>
        <v>0</v>
      </c>
      <c r="AF13" s="3"/>
    </row>
    <row r="14" spans="1:32">
      <c r="B14" s="3"/>
      <c r="C14" s="3"/>
      <c r="D14" s="3"/>
      <c r="E14" s="3"/>
      <c r="F14" s="3"/>
      <c r="AD14" t="b">
        <v>0</v>
      </c>
      <c r="AE14" s="10">
        <f t="shared" si="0"/>
        <v>0</v>
      </c>
      <c r="AF14" s="3"/>
    </row>
    <row r="15" spans="1:32">
      <c r="AD15" t="b">
        <v>0</v>
      </c>
      <c r="AE15" s="10">
        <f t="shared" si="0"/>
        <v>0</v>
      </c>
      <c r="AF15" s="3"/>
    </row>
    <row r="16" spans="1:32" ht="26.4">
      <c r="A16" s="12" t="s">
        <v>23</v>
      </c>
      <c r="B16" s="1"/>
      <c r="AD16" t="b">
        <v>0</v>
      </c>
      <c r="AE16" s="10">
        <f t="shared" si="0"/>
        <v>0</v>
      </c>
      <c r="AF16" s="3"/>
    </row>
    <row r="17" spans="1:32">
      <c r="A17" s="2" t="s">
        <v>19</v>
      </c>
      <c r="B17" s="1"/>
      <c r="AE17" s="10"/>
      <c r="AF17" s="3" t="b">
        <f>AND(AE13=0,AE14=1,AE15=0,AE16=0)</f>
        <v>0</v>
      </c>
    </row>
    <row r="18" spans="1:32">
      <c r="A18" s="2" t="s">
        <v>20</v>
      </c>
      <c r="B18" s="1"/>
      <c r="AE18" s="10"/>
      <c r="AF18" s="3"/>
    </row>
    <row r="19" spans="1:32">
      <c r="A19" s="2" t="s">
        <v>21</v>
      </c>
      <c r="B19" s="1"/>
      <c r="AD19" t="b">
        <v>0</v>
      </c>
      <c r="AE19" s="10">
        <f t="shared" si="0"/>
        <v>0</v>
      </c>
      <c r="AF19" s="3"/>
    </row>
    <row r="20" spans="1:32">
      <c r="A20" s="2" t="s">
        <v>22</v>
      </c>
      <c r="B20" s="1"/>
      <c r="AD20" t="b">
        <v>0</v>
      </c>
      <c r="AE20" s="10">
        <f t="shared" si="0"/>
        <v>0</v>
      </c>
      <c r="AF20" s="3"/>
    </row>
    <row r="21" spans="1:32">
      <c r="A21" s="1"/>
      <c r="B21" s="1"/>
      <c r="AD21" t="b">
        <v>0</v>
      </c>
      <c r="AE21" s="10">
        <f t="shared" si="0"/>
        <v>0</v>
      </c>
      <c r="AF21" s="3"/>
    </row>
    <row r="22" spans="1:32" ht="26.4">
      <c r="A22" s="7" t="s">
        <v>62</v>
      </c>
      <c r="B22" s="1"/>
      <c r="AD22" t="b">
        <v>0</v>
      </c>
      <c r="AE22" s="10">
        <f t="shared" si="0"/>
        <v>0</v>
      </c>
      <c r="AF22" s="3"/>
    </row>
    <row r="23" spans="1:32">
      <c r="A23" s="2" t="s">
        <v>19</v>
      </c>
      <c r="B23" s="1"/>
      <c r="AE23" s="10"/>
      <c r="AF23" s="3" t="b">
        <f>AND(AE19=0,AE20=0,AE21=1,AE22=0)</f>
        <v>0</v>
      </c>
    </row>
    <row r="24" spans="1:32">
      <c r="A24" s="2" t="s">
        <v>20</v>
      </c>
      <c r="B24" s="1"/>
      <c r="AE24" s="10"/>
      <c r="AF24" s="3"/>
    </row>
    <row r="25" spans="1:32">
      <c r="A25" s="2" t="s">
        <v>21</v>
      </c>
      <c r="B25" s="1"/>
      <c r="AD25" t="b">
        <v>0</v>
      </c>
      <c r="AE25" s="10">
        <f t="shared" si="0"/>
        <v>0</v>
      </c>
      <c r="AF25" s="3"/>
    </row>
    <row r="26" spans="1:32">
      <c r="A26" s="2" t="s">
        <v>22</v>
      </c>
      <c r="B26" s="1"/>
      <c r="AD26" t="b">
        <v>0</v>
      </c>
      <c r="AE26" s="10">
        <f t="shared" si="0"/>
        <v>0</v>
      </c>
      <c r="AF26" s="3"/>
    </row>
    <row r="27" spans="1:32">
      <c r="A27" s="1"/>
      <c r="B27" s="1"/>
      <c r="AD27" t="b">
        <v>0</v>
      </c>
      <c r="AE27" s="10">
        <f t="shared" si="0"/>
        <v>0</v>
      </c>
      <c r="AF27" s="3"/>
    </row>
    <row r="28" spans="1:32">
      <c r="A28" s="6" t="s">
        <v>24</v>
      </c>
      <c r="B28" s="1"/>
      <c r="AD28" t="b">
        <v>0</v>
      </c>
      <c r="AE28" s="10">
        <f t="shared" si="0"/>
        <v>0</v>
      </c>
      <c r="AF28" s="3"/>
    </row>
    <row r="29" spans="1:32">
      <c r="A29" s="2" t="s">
        <v>25</v>
      </c>
      <c r="B29" s="1"/>
      <c r="AE29" s="10"/>
      <c r="AF29" s="3" t="b">
        <f>AND(AE25=0,AE26=0,AE27=0,AE28=1)</f>
        <v>0</v>
      </c>
    </row>
    <row r="30" spans="1:32">
      <c r="A30" s="2" t="s">
        <v>26</v>
      </c>
      <c r="B30" s="1"/>
      <c r="AE30" s="10"/>
      <c r="AF30" s="3"/>
    </row>
    <row r="31" spans="1:32">
      <c r="A31" s="2" t="s">
        <v>27</v>
      </c>
      <c r="B31" s="1"/>
      <c r="AD31" t="b">
        <v>0</v>
      </c>
      <c r="AE31" s="10">
        <f t="shared" si="0"/>
        <v>0</v>
      </c>
      <c r="AF31" s="3"/>
    </row>
    <row r="32" spans="1:32">
      <c r="A32" s="2" t="s">
        <v>28</v>
      </c>
      <c r="B32" s="1"/>
      <c r="AD32" t="b">
        <v>0</v>
      </c>
      <c r="AE32" s="10">
        <f t="shared" si="0"/>
        <v>0</v>
      </c>
      <c r="AF32" s="3"/>
    </row>
    <row r="33" spans="1:32">
      <c r="A33" s="1"/>
      <c r="B33" s="1"/>
      <c r="AD33" t="b">
        <v>0</v>
      </c>
      <c r="AE33" s="10">
        <f t="shared" si="0"/>
        <v>0</v>
      </c>
      <c r="AF33" s="3"/>
    </row>
    <row r="34" spans="1:32">
      <c r="A34" s="6" t="s">
        <v>29</v>
      </c>
      <c r="B34" s="1"/>
      <c r="AD34" t="b">
        <v>0</v>
      </c>
      <c r="AE34" s="10">
        <f t="shared" si="0"/>
        <v>0</v>
      </c>
      <c r="AF34" s="3"/>
    </row>
    <row r="35" spans="1:32">
      <c r="A35" s="2" t="s">
        <v>30</v>
      </c>
      <c r="B35" s="1"/>
      <c r="AE35" s="10"/>
      <c r="AF35" s="3" t="b">
        <f>AND(AE31=1,AE32=1,AE33=1,AE34=1)</f>
        <v>0</v>
      </c>
    </row>
    <row r="36" spans="1:32">
      <c r="A36" s="2" t="s">
        <v>26</v>
      </c>
      <c r="B36" s="1"/>
      <c r="AE36" s="10"/>
      <c r="AF36" s="3"/>
    </row>
    <row r="37" spans="1:32">
      <c r="A37" s="2" t="s">
        <v>31</v>
      </c>
      <c r="B37" s="1"/>
      <c r="AD37" t="b">
        <v>0</v>
      </c>
      <c r="AE37" s="10">
        <f t="shared" si="0"/>
        <v>0</v>
      </c>
      <c r="AF37" s="3"/>
    </row>
    <row r="38" spans="1:32">
      <c r="A38" s="2" t="s">
        <v>32</v>
      </c>
      <c r="B38" s="1"/>
      <c r="AD38" t="b">
        <v>0</v>
      </c>
      <c r="AE38" s="10">
        <f t="shared" si="0"/>
        <v>0</v>
      </c>
      <c r="AF38" s="3"/>
    </row>
    <row r="39" spans="1:32">
      <c r="A39" s="1"/>
      <c r="B39" s="1"/>
      <c r="AD39" t="b">
        <v>0</v>
      </c>
      <c r="AE39" s="10">
        <f t="shared" si="0"/>
        <v>0</v>
      </c>
      <c r="AF39" s="3"/>
    </row>
    <row r="40" spans="1:32" ht="17.25" customHeight="1">
      <c r="A40" s="7" t="s">
        <v>33</v>
      </c>
      <c r="B40" s="1"/>
      <c r="AD40" t="b">
        <v>0</v>
      </c>
      <c r="AE40" s="10">
        <f t="shared" si="0"/>
        <v>0</v>
      </c>
      <c r="AF40" s="3"/>
    </row>
    <row r="41" spans="1:32">
      <c r="A41" s="2" t="s">
        <v>34</v>
      </c>
      <c r="B41" s="1"/>
      <c r="AE41" s="10"/>
      <c r="AF41" s="3" t="b">
        <f>AND(AE37=0,AE38=1,AE39=0,AE40=1)</f>
        <v>0</v>
      </c>
    </row>
    <row r="42" spans="1:32">
      <c r="A42" s="2" t="s">
        <v>35</v>
      </c>
      <c r="B42" s="1"/>
      <c r="AE42" s="10"/>
      <c r="AF42" s="3"/>
    </row>
    <row r="43" spans="1:32">
      <c r="A43" s="2" t="s">
        <v>36</v>
      </c>
      <c r="B43" s="1"/>
      <c r="AD43" t="b">
        <v>0</v>
      </c>
      <c r="AE43" s="10">
        <f t="shared" si="0"/>
        <v>0</v>
      </c>
      <c r="AF43" s="3"/>
    </row>
    <row r="44" spans="1:32">
      <c r="A44" s="2" t="s">
        <v>37</v>
      </c>
      <c r="B44" s="1"/>
      <c r="AD44" t="b">
        <v>0</v>
      </c>
      <c r="AE44" s="10">
        <f t="shared" si="0"/>
        <v>0</v>
      </c>
      <c r="AF44" s="3"/>
    </row>
    <row r="45" spans="1:32">
      <c r="A45" s="1"/>
      <c r="B45" s="1"/>
      <c r="AD45" t="b">
        <v>0</v>
      </c>
      <c r="AE45" s="10">
        <f t="shared" si="0"/>
        <v>0</v>
      </c>
      <c r="AF45" s="3"/>
    </row>
    <row r="46" spans="1:32">
      <c r="A46" s="6" t="s">
        <v>38</v>
      </c>
      <c r="B46" s="1"/>
      <c r="AD46" t="b">
        <v>0</v>
      </c>
      <c r="AE46" s="10">
        <f t="shared" si="0"/>
        <v>0</v>
      </c>
      <c r="AF46" s="3"/>
    </row>
    <row r="47" spans="1:32">
      <c r="A47" s="5" t="s">
        <v>39</v>
      </c>
      <c r="B47" s="1"/>
      <c r="AE47" s="10"/>
      <c r="AF47" s="3" t="b">
        <f>AND(AE43=0,AE44=0,AE45=0,AE46=1)</f>
        <v>0</v>
      </c>
    </row>
    <row r="48" spans="1:32">
      <c r="A48" s="5" t="s">
        <v>40</v>
      </c>
      <c r="B48" s="1"/>
      <c r="AE48" s="10"/>
      <c r="AF48" s="3"/>
    </row>
    <row r="49" spans="1:32">
      <c r="A49" s="5" t="s">
        <v>41</v>
      </c>
      <c r="B49" s="1"/>
      <c r="AD49" t="b">
        <v>0</v>
      </c>
      <c r="AE49" s="10">
        <f t="shared" si="0"/>
        <v>0</v>
      </c>
      <c r="AF49" s="3"/>
    </row>
    <row r="50" spans="1:32">
      <c r="A50" s="5" t="s">
        <v>42</v>
      </c>
      <c r="B50" s="1"/>
      <c r="AD50" t="b">
        <v>0</v>
      </c>
      <c r="AE50" s="10">
        <f t="shared" si="0"/>
        <v>0</v>
      </c>
      <c r="AF50" s="3"/>
    </row>
    <row r="51" spans="1:32">
      <c r="A51" s="1"/>
      <c r="B51" s="1"/>
      <c r="AD51" t="b">
        <v>0</v>
      </c>
      <c r="AE51" s="10">
        <f t="shared" si="0"/>
        <v>0</v>
      </c>
      <c r="AF51" s="3"/>
    </row>
    <row r="52" spans="1:32" s="9" customFormat="1">
      <c r="A52" s="6" t="s">
        <v>43</v>
      </c>
      <c r="B52" s="1"/>
      <c r="C52"/>
      <c r="G52"/>
      <c r="AD52" t="b">
        <v>0</v>
      </c>
      <c r="AE52" s="10">
        <f t="shared" si="0"/>
        <v>0</v>
      </c>
      <c r="AF52" s="3"/>
    </row>
    <row r="53" spans="1:32">
      <c r="A53" s="2" t="s">
        <v>44</v>
      </c>
      <c r="B53" s="1"/>
      <c r="AE53" s="10"/>
      <c r="AF53" s="3" t="b">
        <f>AND(AE49=1,AE50=1,AE51=0,AE52=0)</f>
        <v>0</v>
      </c>
    </row>
    <row r="54" spans="1:32">
      <c r="A54" s="2" t="s">
        <v>45</v>
      </c>
      <c r="B54" s="1"/>
      <c r="AE54" s="10"/>
      <c r="AF54" s="3"/>
    </row>
    <row r="55" spans="1:32">
      <c r="A55" s="2" t="s">
        <v>46</v>
      </c>
      <c r="B55" s="1"/>
      <c r="AD55" t="b">
        <v>0</v>
      </c>
      <c r="AE55" s="10">
        <f t="shared" si="0"/>
        <v>0</v>
      </c>
      <c r="AF55" s="3"/>
    </row>
    <row r="56" spans="1:32">
      <c r="A56" s="8" t="s">
        <v>47</v>
      </c>
      <c r="B56" s="1"/>
      <c r="AD56" t="b">
        <v>0</v>
      </c>
      <c r="AE56" s="10">
        <f t="shared" si="0"/>
        <v>0</v>
      </c>
      <c r="AF56" s="3"/>
    </row>
    <row r="57" spans="1:32">
      <c r="A57" s="1"/>
      <c r="B57" s="1"/>
      <c r="AD57" t="b">
        <v>0</v>
      </c>
      <c r="AE57" s="10">
        <f t="shared" si="0"/>
        <v>0</v>
      </c>
      <c r="AF57" s="3"/>
    </row>
    <row r="58" spans="1:32">
      <c r="A58" s="4" t="s">
        <v>48</v>
      </c>
      <c r="B58" s="1"/>
      <c r="AD58" t="b">
        <v>0</v>
      </c>
      <c r="AE58" s="10">
        <f t="shared" si="0"/>
        <v>0</v>
      </c>
      <c r="AF58" s="3"/>
    </row>
    <row r="59" spans="1:32">
      <c r="A59" s="2" t="s">
        <v>49</v>
      </c>
      <c r="B59" s="1"/>
      <c r="AE59" s="10"/>
      <c r="AF59" s="3" t="b">
        <f>AND(AE55=0,AE56=0,AE57=0,AE58=1)</f>
        <v>0</v>
      </c>
    </row>
    <row r="60" spans="1:32">
      <c r="A60" s="2" t="s">
        <v>71</v>
      </c>
      <c r="B60" s="1"/>
      <c r="AE60" s="10"/>
      <c r="AF60" s="3"/>
    </row>
    <row r="61" spans="1:32">
      <c r="A61" s="2" t="s">
        <v>50</v>
      </c>
      <c r="B61" s="1"/>
      <c r="AE61" s="10"/>
      <c r="AF61" s="3"/>
    </row>
    <row r="62" spans="1:32">
      <c r="A62" s="2" t="s">
        <v>51</v>
      </c>
      <c r="B62" s="1"/>
      <c r="AD62" t="b">
        <v>0</v>
      </c>
      <c r="AE62" s="10">
        <f t="shared" ref="AE62:AE71" si="1">IF(AD62=TRUE,1,0)</f>
        <v>0</v>
      </c>
      <c r="AF62" s="3"/>
    </row>
    <row r="63" spans="1:32" ht="10.95" customHeight="1">
      <c r="A63" s="1"/>
      <c r="B63" s="1"/>
      <c r="AD63" t="b">
        <v>0</v>
      </c>
      <c r="AE63" s="10">
        <f t="shared" si="1"/>
        <v>0</v>
      </c>
      <c r="AF63" s="3"/>
    </row>
    <row r="64" spans="1:32">
      <c r="A64" s="6" t="s">
        <v>52</v>
      </c>
      <c r="B64" s="1"/>
      <c r="AD64" t="b">
        <v>0</v>
      </c>
      <c r="AE64" s="10">
        <f t="shared" si="1"/>
        <v>0</v>
      </c>
      <c r="AF64" s="3"/>
    </row>
    <row r="65" spans="1:32">
      <c r="A65" s="2" t="s">
        <v>53</v>
      </c>
      <c r="B65" s="1"/>
      <c r="AD65" t="b">
        <v>0</v>
      </c>
      <c r="AE65" s="10">
        <f t="shared" si="1"/>
        <v>0</v>
      </c>
      <c r="AF65" s="3"/>
    </row>
    <row r="66" spans="1:32">
      <c r="A66" s="2" t="s">
        <v>54</v>
      </c>
      <c r="B66" s="1"/>
      <c r="AE66" s="10"/>
      <c r="AF66" s="3" t="b">
        <f>AND(AE62=1,AE63=1,AE64=1,AE65=1)</f>
        <v>0</v>
      </c>
    </row>
    <row r="67" spans="1:32">
      <c r="A67" s="2" t="s">
        <v>55</v>
      </c>
      <c r="B67" s="1"/>
      <c r="AE67" s="10"/>
      <c r="AF67" s="3"/>
    </row>
    <row r="68" spans="1:32">
      <c r="A68" s="2" t="s">
        <v>56</v>
      </c>
      <c r="B68" s="1"/>
      <c r="AD68" t="b">
        <v>0</v>
      </c>
      <c r="AE68" s="10">
        <f t="shared" si="1"/>
        <v>0</v>
      </c>
      <c r="AF68" s="3"/>
    </row>
    <row r="69" spans="1:32" ht="12.6" customHeight="1">
      <c r="A69" s="1"/>
      <c r="B69" s="1"/>
      <c r="AD69" t="b">
        <v>0</v>
      </c>
      <c r="AE69" s="10">
        <f t="shared" si="1"/>
        <v>0</v>
      </c>
      <c r="AF69" s="3"/>
    </row>
    <row r="70" spans="1:32">
      <c r="A70" s="6" t="s">
        <v>57</v>
      </c>
      <c r="B70" s="1"/>
      <c r="AD70" t="b">
        <v>0</v>
      </c>
      <c r="AE70" s="10">
        <f t="shared" si="1"/>
        <v>0</v>
      </c>
      <c r="AF70" s="3"/>
    </row>
    <row r="71" spans="1:32">
      <c r="A71" s="2" t="s">
        <v>58</v>
      </c>
      <c r="B71" s="1"/>
      <c r="AD71" t="b">
        <v>0</v>
      </c>
      <c r="AE71" s="10">
        <f t="shared" si="1"/>
        <v>0</v>
      </c>
      <c r="AF71" s="3"/>
    </row>
    <row r="72" spans="1:32">
      <c r="A72" s="2" t="s">
        <v>59</v>
      </c>
      <c r="B72" s="1"/>
      <c r="AE72" s="10"/>
      <c r="AF72" s="3" t="b">
        <f t="shared" ref="AF72" si="2">AND(AE68=0,AE69=0,AE70=1,AE71=0)</f>
        <v>0</v>
      </c>
    </row>
    <row r="73" spans="1:32">
      <c r="A73" s="2" t="s">
        <v>60</v>
      </c>
      <c r="B73" s="1"/>
      <c r="AF73" s="10">
        <f>COUNTIF(AF5:AF72,TRUE)</f>
        <v>0</v>
      </c>
    </row>
    <row r="74" spans="1:32">
      <c r="A74" s="2" t="s">
        <v>61</v>
      </c>
      <c r="B74" s="1"/>
      <c r="AF74" s="10">
        <f>AF73/12*100</f>
        <v>0</v>
      </c>
    </row>
    <row r="75" spans="1:32">
      <c r="A75" s="1"/>
      <c r="B75" s="1"/>
      <c r="AF75" s="10" t="str">
        <f>VLOOKUP(AF74,WSO!B1:C101,2)</f>
        <v>niedostateczny</v>
      </c>
    </row>
    <row r="76" spans="1:32">
      <c r="A76" s="1"/>
      <c r="B76" s="1"/>
    </row>
    <row r="77" spans="1:32">
      <c r="A77" s="6" t="s">
        <v>63</v>
      </c>
      <c r="B77" s="1"/>
    </row>
    <row r="78" spans="1:32">
      <c r="A78" s="5" t="s">
        <v>9</v>
      </c>
      <c r="B78" s="1"/>
    </row>
    <row r="79" spans="1:32">
      <c r="A79" s="5" t="s">
        <v>10</v>
      </c>
      <c r="B79" s="1"/>
    </row>
    <row r="80" spans="1:32">
      <c r="A80" s="5" t="s">
        <v>12</v>
      </c>
      <c r="B80" s="1"/>
    </row>
    <row r="81" spans="1:2">
      <c r="A81" s="5" t="s">
        <v>11</v>
      </c>
      <c r="B81" s="1"/>
    </row>
    <row r="82" spans="1:2">
      <c r="A82" s="1"/>
      <c r="B82" s="1"/>
    </row>
    <row r="83" spans="1:2">
      <c r="A83" s="6" t="s">
        <v>64</v>
      </c>
      <c r="B83" s="1"/>
    </row>
    <row r="84" spans="1:2">
      <c r="A84" s="5" t="s">
        <v>8</v>
      </c>
      <c r="B84" s="1"/>
    </row>
    <row r="85" spans="1:2">
      <c r="A85" s="5" t="s">
        <v>6</v>
      </c>
      <c r="B85" s="1"/>
    </row>
    <row r="86" spans="1:2">
      <c r="A86" s="5" t="s">
        <v>65</v>
      </c>
      <c r="B86" s="1"/>
    </row>
    <row r="87" spans="1:2">
      <c r="A87" s="5" t="s">
        <v>7</v>
      </c>
      <c r="B87" s="1"/>
    </row>
    <row r="88" spans="1:2">
      <c r="A88" s="1"/>
      <c r="B88" s="1"/>
    </row>
    <row r="1048568" spans="16382:16384">
      <c r="XFB1048568" s="3"/>
      <c r="XFC1048568" s="3"/>
      <c r="XFD1048568" s="3"/>
    </row>
    <row r="1048569" spans="16382:16384">
      <c r="XFB1048569" s="3"/>
      <c r="XFC1048569" s="3"/>
      <c r="XFD1048569" s="3"/>
    </row>
    <row r="1048570" spans="16382:16384">
      <c r="XFB1048570" s="3"/>
      <c r="XFC1048570" s="3"/>
      <c r="XFD1048570" s="3"/>
    </row>
    <row r="1048571" spans="16382:16384">
      <c r="XFB1048571" s="3"/>
      <c r="XFC1048571" s="3"/>
      <c r="XFD1048571" s="3"/>
    </row>
    <row r="1048572" spans="16382:16384">
      <c r="XFB1048572" s="3"/>
      <c r="XFC1048572" s="3"/>
      <c r="XFD1048572" s="3"/>
    </row>
    <row r="1048573" spans="16382:16384">
      <c r="XFB1048573" s="3"/>
      <c r="XFC1048573" s="3"/>
      <c r="XFD1048573" s="3"/>
    </row>
    <row r="1048574" spans="16382:16384">
      <c r="XFB1048574" s="3"/>
      <c r="XFC1048574" s="3"/>
      <c r="XFD1048574" s="3"/>
    </row>
    <row r="1048575" spans="16382:16384">
      <c r="XFB1048575" s="3"/>
      <c r="XFC1048575" s="3"/>
      <c r="XFD1048575" s="3"/>
    </row>
    <row r="1048576" spans="16382:16384">
      <c r="XFB1048576" s="3"/>
      <c r="XFC1048576" s="3"/>
      <c r="XFD1048576" s="3"/>
    </row>
  </sheetData>
  <mergeCells count="1">
    <mergeCell ref="A1:B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01"/>
  <sheetViews>
    <sheetView workbookViewId="0">
      <selection activeCell="D1" sqref="D1"/>
    </sheetView>
  </sheetViews>
  <sheetFormatPr defaultRowHeight="13.2"/>
  <cols>
    <col min="3" max="3" width="15.88671875" bestFit="1" customWidth="1"/>
    <col min="4" max="4" width="12.109375" customWidth="1"/>
    <col min="6" max="6" width="24.88671875" customWidth="1"/>
    <col min="7" max="7" width="22.88671875" customWidth="1"/>
  </cols>
  <sheetData>
    <row r="1" spans="2:7">
      <c r="B1" s="1">
        <v>0</v>
      </c>
      <c r="C1" s="1" t="s">
        <v>0</v>
      </c>
      <c r="D1" s="13" t="s">
        <v>79</v>
      </c>
      <c r="F1" s="1"/>
      <c r="G1" s="1"/>
    </row>
    <row r="2" spans="2:7">
      <c r="B2" s="1">
        <v>1</v>
      </c>
      <c r="C2" s="1" t="s">
        <v>0</v>
      </c>
      <c r="F2" s="1"/>
      <c r="G2" s="1"/>
    </row>
    <row r="3" spans="2:7">
      <c r="B3" s="1">
        <v>2</v>
      </c>
      <c r="C3" s="1" t="s">
        <v>0</v>
      </c>
      <c r="F3" s="1"/>
      <c r="G3" s="1"/>
    </row>
    <row r="4" spans="2:7">
      <c r="B4" s="1">
        <v>3</v>
      </c>
      <c r="C4" s="1" t="s">
        <v>0</v>
      </c>
      <c r="F4" s="1"/>
      <c r="G4" s="1"/>
    </row>
    <row r="5" spans="2:7">
      <c r="B5" s="1">
        <v>4</v>
      </c>
      <c r="C5" s="1" t="s">
        <v>0</v>
      </c>
      <c r="F5" s="1"/>
      <c r="G5" s="1"/>
    </row>
    <row r="6" spans="2:7">
      <c r="B6" s="1">
        <v>5</v>
      </c>
      <c r="C6" s="1" t="s">
        <v>0</v>
      </c>
      <c r="F6" s="1"/>
      <c r="G6" s="1"/>
    </row>
    <row r="7" spans="2:7">
      <c r="B7" s="1">
        <v>6</v>
      </c>
      <c r="C7" s="1" t="s">
        <v>0</v>
      </c>
      <c r="F7" s="1"/>
      <c r="G7" s="1"/>
    </row>
    <row r="8" spans="2:7">
      <c r="B8" s="1">
        <v>7</v>
      </c>
      <c r="C8" s="1" t="s">
        <v>0</v>
      </c>
      <c r="F8" s="1"/>
      <c r="G8" s="1"/>
    </row>
    <row r="9" spans="2:7">
      <c r="B9" s="1">
        <v>8</v>
      </c>
      <c r="C9" s="1" t="s">
        <v>0</v>
      </c>
      <c r="F9" s="1"/>
      <c r="G9" s="1"/>
    </row>
    <row r="10" spans="2:7">
      <c r="B10" s="1">
        <v>9</v>
      </c>
      <c r="C10" s="1" t="s">
        <v>0</v>
      </c>
      <c r="F10" s="1"/>
      <c r="G10" s="1"/>
    </row>
    <row r="11" spans="2:7">
      <c r="B11" s="1">
        <v>10</v>
      </c>
      <c r="C11" s="1" t="s">
        <v>0</v>
      </c>
      <c r="F11" s="1"/>
      <c r="G11" s="1"/>
    </row>
    <row r="12" spans="2:7">
      <c r="B12" s="1">
        <v>11</v>
      </c>
      <c r="C12" s="1" t="s">
        <v>0</v>
      </c>
      <c r="F12" s="1"/>
      <c r="G12" s="1"/>
    </row>
    <row r="13" spans="2:7">
      <c r="B13" s="1">
        <v>12</v>
      </c>
      <c r="C13" s="1" t="s">
        <v>0</v>
      </c>
      <c r="F13" s="1"/>
      <c r="G13" s="1"/>
    </row>
    <row r="14" spans="2:7">
      <c r="B14" s="1">
        <v>13</v>
      </c>
      <c r="C14" s="1" t="s">
        <v>0</v>
      </c>
      <c r="F14" s="1"/>
      <c r="G14" s="1"/>
    </row>
    <row r="15" spans="2:7">
      <c r="B15" s="1">
        <v>14</v>
      </c>
      <c r="C15" s="1" t="s">
        <v>0</v>
      </c>
      <c r="F15" s="1"/>
      <c r="G15" s="1"/>
    </row>
    <row r="16" spans="2:7">
      <c r="B16" s="1">
        <v>15</v>
      </c>
      <c r="C16" s="1" t="s">
        <v>0</v>
      </c>
      <c r="F16" s="1"/>
      <c r="G16" s="1"/>
    </row>
    <row r="17" spans="2:7">
      <c r="B17" s="1">
        <v>16</v>
      </c>
      <c r="C17" s="1" t="s">
        <v>0</v>
      </c>
      <c r="F17" s="1"/>
      <c r="G17" s="1"/>
    </row>
    <row r="18" spans="2:7">
      <c r="B18" s="1">
        <v>17</v>
      </c>
      <c r="C18" s="1" t="s">
        <v>0</v>
      </c>
      <c r="F18" s="1"/>
      <c r="G18" s="1"/>
    </row>
    <row r="19" spans="2:7">
      <c r="B19" s="1">
        <v>18</v>
      </c>
      <c r="C19" s="1" t="s">
        <v>0</v>
      </c>
      <c r="F19" s="1"/>
      <c r="G19" s="1"/>
    </row>
    <row r="20" spans="2:7">
      <c r="B20" s="1">
        <v>19</v>
      </c>
      <c r="C20" s="1" t="s">
        <v>0</v>
      </c>
      <c r="F20" s="1"/>
      <c r="G20" s="1"/>
    </row>
    <row r="21" spans="2:7">
      <c r="B21" s="1">
        <v>20</v>
      </c>
      <c r="C21" s="1" t="s">
        <v>0</v>
      </c>
      <c r="F21" s="1"/>
      <c r="G21" s="1"/>
    </row>
    <row r="22" spans="2:7">
      <c r="B22" s="1">
        <v>21</v>
      </c>
      <c r="C22" s="1" t="s">
        <v>0</v>
      </c>
      <c r="F22" s="1"/>
      <c r="G22" s="1"/>
    </row>
    <row r="23" spans="2:7">
      <c r="B23" s="1">
        <v>22</v>
      </c>
      <c r="C23" s="1" t="s">
        <v>0</v>
      </c>
      <c r="F23" s="1"/>
      <c r="G23" s="1"/>
    </row>
    <row r="24" spans="2:7">
      <c r="B24" s="1">
        <v>23</v>
      </c>
      <c r="C24" s="1" t="s">
        <v>0</v>
      </c>
      <c r="F24" s="1"/>
      <c r="G24" s="1"/>
    </row>
    <row r="25" spans="2:7">
      <c r="B25" s="1">
        <v>24</v>
      </c>
      <c r="C25" s="1" t="s">
        <v>0</v>
      </c>
      <c r="F25" s="1"/>
      <c r="G25" s="1"/>
    </row>
    <row r="26" spans="2:7">
      <c r="B26" s="1">
        <v>25</v>
      </c>
      <c r="C26" s="1" t="s">
        <v>0</v>
      </c>
      <c r="F26" s="1"/>
      <c r="G26" s="1"/>
    </row>
    <row r="27" spans="2:7">
      <c r="B27" s="1">
        <v>26</v>
      </c>
      <c r="C27" s="1" t="s">
        <v>69</v>
      </c>
      <c r="F27" s="1"/>
      <c r="G27" s="1"/>
    </row>
    <row r="28" spans="2:7">
      <c r="B28" s="1">
        <v>27</v>
      </c>
      <c r="C28" s="1" t="s">
        <v>69</v>
      </c>
      <c r="F28" s="1"/>
      <c r="G28" s="1"/>
    </row>
    <row r="29" spans="2:7">
      <c r="B29" s="1">
        <v>28</v>
      </c>
      <c r="C29" s="1" t="s">
        <v>69</v>
      </c>
      <c r="F29" s="1"/>
      <c r="G29" s="1"/>
    </row>
    <row r="30" spans="2:7">
      <c r="B30" s="1">
        <v>29</v>
      </c>
      <c r="C30" s="1" t="s">
        <v>69</v>
      </c>
      <c r="F30" s="1"/>
      <c r="G30" s="1"/>
    </row>
    <row r="31" spans="2:7">
      <c r="B31" s="1">
        <v>30</v>
      </c>
      <c r="C31" s="1" t="s">
        <v>69</v>
      </c>
      <c r="F31" s="1"/>
      <c r="G31" s="1"/>
    </row>
    <row r="32" spans="2:7">
      <c r="B32" s="1">
        <v>31</v>
      </c>
      <c r="C32" s="1" t="s">
        <v>74</v>
      </c>
      <c r="F32" s="1"/>
      <c r="G32" s="1"/>
    </row>
    <row r="33" spans="2:7">
      <c r="B33" s="1">
        <v>32</v>
      </c>
      <c r="C33" s="1" t="s">
        <v>74</v>
      </c>
      <c r="F33" s="1"/>
      <c r="G33" s="1"/>
    </row>
    <row r="34" spans="2:7">
      <c r="B34" s="1">
        <v>33</v>
      </c>
      <c r="C34" s="1" t="s">
        <v>74</v>
      </c>
      <c r="F34" s="1"/>
      <c r="G34" s="1"/>
    </row>
    <row r="35" spans="2:7">
      <c r="B35" s="1">
        <v>34</v>
      </c>
      <c r="C35" s="1" t="s">
        <v>74</v>
      </c>
      <c r="F35" s="1"/>
      <c r="G35" s="1"/>
    </row>
    <row r="36" spans="2:7">
      <c r="B36" s="1">
        <v>35</v>
      </c>
      <c r="C36" s="1" t="s">
        <v>74</v>
      </c>
      <c r="F36" s="1"/>
      <c r="G36" s="1"/>
    </row>
    <row r="37" spans="2:7">
      <c r="B37" s="1">
        <v>36</v>
      </c>
      <c r="C37" s="1" t="s">
        <v>1</v>
      </c>
      <c r="F37" s="1"/>
      <c r="G37" s="1"/>
    </row>
    <row r="38" spans="2:7">
      <c r="B38" s="1">
        <v>37</v>
      </c>
      <c r="C38" s="1" t="s">
        <v>1</v>
      </c>
      <c r="F38" s="1"/>
      <c r="G38" s="1"/>
    </row>
    <row r="39" spans="2:7">
      <c r="B39" s="1">
        <v>38</v>
      </c>
      <c r="C39" s="1" t="s">
        <v>1</v>
      </c>
      <c r="F39" s="1"/>
      <c r="G39" s="1"/>
    </row>
    <row r="40" spans="2:7">
      <c r="B40" s="1">
        <v>39</v>
      </c>
      <c r="C40" s="1" t="s">
        <v>1</v>
      </c>
      <c r="F40" s="1"/>
      <c r="G40" s="1"/>
    </row>
    <row r="41" spans="2:7">
      <c r="B41" s="1">
        <v>40</v>
      </c>
      <c r="C41" s="1" t="s">
        <v>1</v>
      </c>
      <c r="F41" s="1"/>
      <c r="G41" s="1"/>
    </row>
    <row r="42" spans="2:7">
      <c r="B42" s="1">
        <v>41</v>
      </c>
      <c r="C42" s="1" t="s">
        <v>1</v>
      </c>
      <c r="F42" s="1"/>
      <c r="G42" s="1"/>
    </row>
    <row r="43" spans="2:7">
      <c r="B43" s="1">
        <v>42</v>
      </c>
      <c r="C43" s="1" t="s">
        <v>1</v>
      </c>
      <c r="F43" s="1"/>
      <c r="G43" s="1"/>
    </row>
    <row r="44" spans="2:7">
      <c r="B44" s="1">
        <v>43</v>
      </c>
      <c r="C44" s="1" t="s">
        <v>1</v>
      </c>
      <c r="F44" s="1"/>
      <c r="G44" s="1"/>
    </row>
    <row r="45" spans="2:7">
      <c r="B45" s="1">
        <v>44</v>
      </c>
      <c r="C45" s="1" t="s">
        <v>1</v>
      </c>
      <c r="F45" s="1"/>
      <c r="G45" s="1"/>
    </row>
    <row r="46" spans="2:7">
      <c r="B46" s="1">
        <v>45</v>
      </c>
      <c r="C46" s="1" t="s">
        <v>1</v>
      </c>
      <c r="F46" s="1"/>
      <c r="G46" s="1"/>
    </row>
    <row r="47" spans="2:7">
      <c r="B47" s="1">
        <v>46</v>
      </c>
      <c r="C47" s="1" t="s">
        <v>70</v>
      </c>
      <c r="F47" s="1"/>
      <c r="G47" s="1"/>
    </row>
    <row r="48" spans="2:7">
      <c r="B48" s="1">
        <v>47</v>
      </c>
      <c r="C48" s="1" t="s">
        <v>70</v>
      </c>
      <c r="F48" s="1"/>
      <c r="G48" s="1"/>
    </row>
    <row r="49" spans="2:7">
      <c r="B49" s="1">
        <v>48</v>
      </c>
      <c r="C49" s="1" t="s">
        <v>70</v>
      </c>
      <c r="F49" s="1"/>
      <c r="G49" s="1"/>
    </row>
    <row r="50" spans="2:7">
      <c r="B50" s="1">
        <v>49</v>
      </c>
      <c r="C50" s="1" t="s">
        <v>70</v>
      </c>
      <c r="F50" s="1"/>
      <c r="G50" s="1"/>
    </row>
    <row r="51" spans="2:7">
      <c r="B51" s="1">
        <v>50</v>
      </c>
      <c r="C51" s="1" t="s">
        <v>70</v>
      </c>
      <c r="F51" s="1"/>
      <c r="G51" s="1"/>
    </row>
    <row r="52" spans="2:7">
      <c r="B52" s="1">
        <v>51</v>
      </c>
      <c r="C52" s="1" t="s">
        <v>75</v>
      </c>
      <c r="F52" s="1"/>
      <c r="G52" s="1"/>
    </row>
    <row r="53" spans="2:7">
      <c r="B53" s="1">
        <v>52</v>
      </c>
      <c r="C53" s="1" t="s">
        <v>75</v>
      </c>
      <c r="F53" s="1"/>
      <c r="G53" s="1"/>
    </row>
    <row r="54" spans="2:7">
      <c r="B54" s="1">
        <v>53</v>
      </c>
      <c r="C54" s="1" t="s">
        <v>75</v>
      </c>
      <c r="F54" s="1"/>
      <c r="G54" s="1"/>
    </row>
    <row r="55" spans="2:7">
      <c r="B55" s="1">
        <v>54</v>
      </c>
      <c r="C55" s="1" t="s">
        <v>75</v>
      </c>
      <c r="F55" s="1"/>
      <c r="G55" s="1"/>
    </row>
    <row r="56" spans="2:7">
      <c r="B56" s="1">
        <v>55</v>
      </c>
      <c r="C56" s="1" t="s">
        <v>75</v>
      </c>
      <c r="F56" s="1"/>
      <c r="G56" s="1"/>
    </row>
    <row r="57" spans="2:7">
      <c r="B57" s="1">
        <v>56</v>
      </c>
      <c r="C57" s="1" t="s">
        <v>2</v>
      </c>
      <c r="F57" s="1"/>
      <c r="G57" s="1"/>
    </row>
    <row r="58" spans="2:7">
      <c r="B58" s="1">
        <v>57</v>
      </c>
      <c r="C58" s="1" t="s">
        <v>2</v>
      </c>
      <c r="F58" s="1"/>
      <c r="G58" s="1"/>
    </row>
    <row r="59" spans="2:7">
      <c r="B59" s="1">
        <v>58</v>
      </c>
      <c r="C59" s="1" t="s">
        <v>2</v>
      </c>
      <c r="F59" s="1"/>
      <c r="G59" s="1"/>
    </row>
    <row r="60" spans="2:7">
      <c r="B60" s="1">
        <v>59</v>
      </c>
      <c r="C60" s="1" t="s">
        <v>2</v>
      </c>
      <c r="F60" s="1"/>
      <c r="G60" s="1"/>
    </row>
    <row r="61" spans="2:7">
      <c r="B61" s="1">
        <v>60</v>
      </c>
      <c r="C61" s="1" t="s">
        <v>2</v>
      </c>
      <c r="F61" s="1"/>
      <c r="G61" s="1"/>
    </row>
    <row r="62" spans="2:7">
      <c r="B62" s="1">
        <v>61</v>
      </c>
      <c r="C62" s="1" t="s">
        <v>2</v>
      </c>
      <c r="F62" s="1"/>
      <c r="G62" s="1"/>
    </row>
    <row r="63" spans="2:7">
      <c r="B63" s="1">
        <v>62</v>
      </c>
      <c r="C63" s="1" t="s">
        <v>2</v>
      </c>
      <c r="F63" s="1"/>
      <c r="G63" s="1"/>
    </row>
    <row r="64" spans="2:7">
      <c r="B64" s="1">
        <v>63</v>
      </c>
      <c r="C64" s="1" t="s">
        <v>2</v>
      </c>
      <c r="F64" s="1"/>
      <c r="G64" s="1"/>
    </row>
    <row r="65" spans="2:7">
      <c r="B65" s="1">
        <v>64</v>
      </c>
      <c r="C65" s="1" t="s">
        <v>2</v>
      </c>
      <c r="F65" s="1"/>
      <c r="G65" s="1"/>
    </row>
    <row r="66" spans="2:7">
      <c r="B66" s="1">
        <v>65</v>
      </c>
      <c r="C66" s="1" t="s">
        <v>2</v>
      </c>
      <c r="F66" s="1"/>
      <c r="G66" s="1"/>
    </row>
    <row r="67" spans="2:7">
      <c r="B67" s="1">
        <v>66</v>
      </c>
      <c r="C67" s="1" t="s">
        <v>68</v>
      </c>
      <c r="F67" s="1"/>
      <c r="G67" s="1"/>
    </row>
    <row r="68" spans="2:7">
      <c r="B68" s="1">
        <v>67</v>
      </c>
      <c r="C68" s="1" t="s">
        <v>68</v>
      </c>
      <c r="F68" s="1"/>
      <c r="G68" s="1"/>
    </row>
    <row r="69" spans="2:7">
      <c r="B69" s="1">
        <v>68</v>
      </c>
      <c r="C69" s="1" t="s">
        <v>68</v>
      </c>
      <c r="F69" s="1"/>
      <c r="G69" s="1"/>
    </row>
    <row r="70" spans="2:7">
      <c r="B70" s="1">
        <v>69</v>
      </c>
      <c r="C70" s="1" t="s">
        <v>68</v>
      </c>
      <c r="F70" s="1"/>
      <c r="G70" s="1"/>
    </row>
    <row r="71" spans="2:7">
      <c r="B71" s="1">
        <v>70</v>
      </c>
      <c r="C71" s="1" t="s">
        <v>68</v>
      </c>
      <c r="F71" s="1"/>
      <c r="G71" s="1"/>
    </row>
    <row r="72" spans="2:7">
      <c r="B72" s="1">
        <v>71</v>
      </c>
      <c r="C72" s="1" t="s">
        <v>76</v>
      </c>
      <c r="F72" s="1"/>
      <c r="G72" s="1"/>
    </row>
    <row r="73" spans="2:7">
      <c r="B73" s="1">
        <v>72</v>
      </c>
      <c r="C73" s="1" t="s">
        <v>76</v>
      </c>
      <c r="F73" s="1"/>
      <c r="G73" s="1"/>
    </row>
    <row r="74" spans="2:7">
      <c r="B74" s="1">
        <v>73</v>
      </c>
      <c r="C74" s="1" t="s">
        <v>76</v>
      </c>
      <c r="F74" s="1"/>
      <c r="G74" s="1"/>
    </row>
    <row r="75" spans="2:7">
      <c r="B75" s="1">
        <v>74</v>
      </c>
      <c r="C75" s="1" t="s">
        <v>76</v>
      </c>
      <c r="F75" s="1"/>
      <c r="G75" s="1"/>
    </row>
    <row r="76" spans="2:7">
      <c r="B76" s="1">
        <v>75</v>
      </c>
      <c r="C76" s="1" t="s">
        <v>76</v>
      </c>
      <c r="F76" s="1"/>
      <c r="G76" s="1"/>
    </row>
    <row r="77" spans="2:7">
      <c r="B77" s="1">
        <v>76</v>
      </c>
      <c r="C77" s="1" t="s">
        <v>3</v>
      </c>
      <c r="F77" s="1"/>
      <c r="G77" s="1"/>
    </row>
    <row r="78" spans="2:7">
      <c r="B78" s="1">
        <v>77</v>
      </c>
      <c r="C78" s="1" t="s">
        <v>3</v>
      </c>
      <c r="F78" s="1"/>
      <c r="G78" s="1"/>
    </row>
    <row r="79" spans="2:7">
      <c r="B79" s="1">
        <v>78</v>
      </c>
      <c r="C79" s="1" t="s">
        <v>3</v>
      </c>
      <c r="F79" s="1"/>
      <c r="G79" s="1"/>
    </row>
    <row r="80" spans="2:7">
      <c r="B80" s="1">
        <v>79</v>
      </c>
      <c r="C80" s="1" t="s">
        <v>3</v>
      </c>
      <c r="F80" s="1"/>
      <c r="G80" s="1"/>
    </row>
    <row r="81" spans="2:7">
      <c r="B81" s="1">
        <v>80</v>
      </c>
      <c r="C81" s="1" t="s">
        <v>3</v>
      </c>
      <c r="F81" s="1"/>
      <c r="G81" s="1"/>
    </row>
    <row r="82" spans="2:7">
      <c r="B82" s="1">
        <v>81</v>
      </c>
      <c r="C82" s="1" t="s">
        <v>66</v>
      </c>
      <c r="F82" s="1"/>
      <c r="G82" s="1"/>
    </row>
    <row r="83" spans="2:7">
      <c r="B83" s="1">
        <v>82</v>
      </c>
      <c r="C83" s="1" t="s">
        <v>66</v>
      </c>
      <c r="F83" s="1"/>
      <c r="G83" s="1"/>
    </row>
    <row r="84" spans="2:7">
      <c r="B84" s="1">
        <v>83</v>
      </c>
      <c r="C84" s="1" t="s">
        <v>66</v>
      </c>
      <c r="F84" s="1"/>
      <c r="G84" s="1"/>
    </row>
    <row r="85" spans="2:7">
      <c r="B85" s="1">
        <v>84</v>
      </c>
      <c r="C85" s="1" t="s">
        <v>66</v>
      </c>
      <c r="F85" s="1"/>
      <c r="G85" s="1"/>
    </row>
    <row r="86" spans="2:7">
      <c r="B86" s="1">
        <v>85</v>
      </c>
      <c r="C86" s="1" t="s">
        <v>66</v>
      </c>
      <c r="F86" s="1"/>
      <c r="G86" s="1"/>
    </row>
    <row r="87" spans="2:7">
      <c r="B87" s="1">
        <v>86</v>
      </c>
      <c r="C87" s="1" t="s">
        <v>77</v>
      </c>
      <c r="F87" s="1"/>
      <c r="G87" s="1"/>
    </row>
    <row r="88" spans="2:7">
      <c r="B88" s="1">
        <v>87</v>
      </c>
      <c r="C88" s="1" t="s">
        <v>78</v>
      </c>
      <c r="F88" s="1"/>
      <c r="G88" s="1"/>
    </row>
    <row r="89" spans="2:7">
      <c r="B89" s="1">
        <v>88</v>
      </c>
      <c r="C89" s="1" t="s">
        <v>77</v>
      </c>
      <c r="F89" s="1"/>
      <c r="G89" s="1"/>
    </row>
    <row r="90" spans="2:7">
      <c r="B90" s="1">
        <v>89</v>
      </c>
      <c r="C90" s="1" t="s">
        <v>4</v>
      </c>
      <c r="F90" s="1"/>
      <c r="G90" s="1"/>
    </row>
    <row r="91" spans="2:7">
      <c r="B91" s="1">
        <v>90</v>
      </c>
      <c r="C91" s="1" t="s">
        <v>4</v>
      </c>
      <c r="F91" s="1"/>
      <c r="G91" s="1"/>
    </row>
    <row r="92" spans="2:7">
      <c r="B92" s="1">
        <v>91</v>
      </c>
      <c r="C92" s="1" t="s">
        <v>4</v>
      </c>
      <c r="F92" s="1"/>
      <c r="G92" s="1"/>
    </row>
    <row r="93" spans="2:7">
      <c r="B93" s="1">
        <v>92</v>
      </c>
      <c r="C93" s="18" t="s">
        <v>4</v>
      </c>
      <c r="F93" s="1"/>
      <c r="G93" s="18"/>
    </row>
    <row r="94" spans="2:7">
      <c r="B94" s="1">
        <v>93</v>
      </c>
      <c r="C94" s="1" t="s">
        <v>67</v>
      </c>
      <c r="F94" s="1"/>
      <c r="G94" s="1"/>
    </row>
    <row r="95" spans="2:7">
      <c r="B95" s="1">
        <v>94</v>
      </c>
      <c r="C95" s="1" t="s">
        <v>67</v>
      </c>
      <c r="F95" s="1"/>
      <c r="G95" s="1"/>
    </row>
    <row r="96" spans="2:7">
      <c r="B96" s="1">
        <v>95</v>
      </c>
      <c r="C96" s="1" t="s">
        <v>67</v>
      </c>
      <c r="F96" s="1"/>
      <c r="G96" s="1"/>
    </row>
    <row r="97" spans="2:7">
      <c r="B97" s="1">
        <v>96</v>
      </c>
      <c r="C97" s="1" t="s">
        <v>5</v>
      </c>
      <c r="F97" s="1"/>
      <c r="G97" s="1"/>
    </row>
    <row r="98" spans="2:7">
      <c r="B98" s="1">
        <v>97</v>
      </c>
      <c r="C98" s="1" t="s">
        <v>5</v>
      </c>
      <c r="F98" s="1"/>
      <c r="G98" s="1"/>
    </row>
    <row r="99" spans="2:7">
      <c r="B99" s="1">
        <v>98</v>
      </c>
      <c r="C99" s="1" t="s">
        <v>5</v>
      </c>
      <c r="F99" s="1"/>
      <c r="G99" s="1"/>
    </row>
    <row r="100" spans="2:7">
      <c r="B100" s="1">
        <v>99</v>
      </c>
      <c r="C100" s="1" t="s">
        <v>5</v>
      </c>
      <c r="F100" s="1"/>
      <c r="G100" s="1"/>
    </row>
    <row r="101" spans="2:7">
      <c r="B101" s="1">
        <v>100</v>
      </c>
      <c r="C101" s="1" t="s">
        <v>5</v>
      </c>
      <c r="F101" s="1">
        <v>100</v>
      </c>
      <c r="G101" s="1" t="s">
        <v>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TEST</vt:lpstr>
      <vt:lpstr>WSO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pg.lubichowo</dc:creator>
  <cp:lastModifiedBy>admin</cp:lastModifiedBy>
  <dcterms:created xsi:type="dcterms:W3CDTF">2011-12-08T13:07:13Z</dcterms:created>
  <dcterms:modified xsi:type="dcterms:W3CDTF">2023-02-20T13:18:24Z</dcterms:modified>
</cp:coreProperties>
</file>